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SV\Conformité\PNF\1 PNF TSA\KM\Modèles animaux\M-5 SOD-1\"/>
    </mc:Choice>
  </mc:AlternateContent>
  <xr:revisionPtr revIDLastSave="0" documentId="13_ncr:1_{42FCE19D-05DC-4B1B-88E1-BD7E3381A86A}" xr6:coauthVersionLast="47" xr6:coauthVersionMax="47" xr10:uidLastSave="{00000000-0000-0000-0000-000000000000}"/>
  <bookViews>
    <workbookView xWindow="28680" yWindow="-120" windowWidth="29040" windowHeight="15720" xr2:uid="{30596E26-A82A-476C-8D32-F5528E0274EC}"/>
  </bookViews>
  <sheets>
    <sheet name="SOD1 (Excel)" sheetId="5" r:id="rId1"/>
    <sheet name="RÉF.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5" l="1"/>
  <c r="C4" i="5"/>
  <c r="D11" i="5" a="1"/>
  <c r="D1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<sst xmlns="http://schemas.openxmlformats.org/spreadsheetml/2006/main" count="48" uniqueCount="48">
  <si>
    <t>Chercheur :</t>
  </si>
  <si>
    <t>Protocole :</t>
  </si>
  <si>
    <t>Date début cotations :</t>
  </si>
  <si>
    <t>ID</t>
  </si>
  <si>
    <t>PD:</t>
  </si>
  <si>
    <t>Poids (g)</t>
  </si>
  <si>
    <t>État de chair (/5)</t>
  </si>
  <si>
    <t xml:space="preserve">PD - 30%: </t>
  </si>
  <si>
    <t>Pointage (/3)</t>
  </si>
  <si>
    <t>DDN</t>
  </si>
  <si>
    <t>DDN + 85jrs</t>
  </si>
  <si>
    <t>Traitements / Observations</t>
  </si>
  <si>
    <t>Test de mobilité</t>
  </si>
  <si>
    <t xml:space="preserve">Dos vouté </t>
  </si>
  <si>
    <t>Poils ébourrifés</t>
  </si>
  <si>
    <t>1/5</t>
  </si>
  <si>
    <t>2/5</t>
  </si>
  <si>
    <t>3/5</t>
  </si>
  <si>
    <t>4/5</t>
  </si>
  <si>
    <t>Aucune</t>
  </si>
  <si>
    <t>5/5</t>
  </si>
  <si>
    <t>Déshydratation</t>
  </si>
  <si>
    <t>Oui</t>
  </si>
  <si>
    <t>Non</t>
  </si>
  <si>
    <t>SID</t>
  </si>
  <si>
    <t>BID</t>
  </si>
  <si>
    <t>TID</t>
  </si>
  <si>
    <t>Échec</t>
  </si>
  <si>
    <t>Dre DVL</t>
  </si>
  <si>
    <t>Dre AMC</t>
  </si>
  <si>
    <t>Aucun suivi</t>
  </si>
  <si>
    <t>Suivi vétérinaire</t>
  </si>
  <si>
    <t>Animal mort</t>
  </si>
  <si>
    <t>Réussi</t>
  </si>
  <si>
    <t>N/A</t>
  </si>
  <si>
    <t>% perte/gain poids</t>
  </si>
  <si>
    <t>Absente</t>
  </si>
  <si>
    <t>Présente</t>
  </si>
  <si>
    <t>Nourr.hum./Hydrogel</t>
  </si>
  <si>
    <t>Vindage de vessie</t>
  </si>
  <si>
    <t>Injection 1ml LRS (SiD à TID)</t>
  </si>
  <si>
    <t xml:space="preserve">   AM            PM </t>
  </si>
  <si>
    <t xml:space="preserve">AM       MIDI        PM </t>
  </si>
  <si>
    <t>Non évalué</t>
  </si>
  <si>
    <t xml:space="preserve">Âge début cotations : </t>
  </si>
  <si>
    <t>J: ___ /                    /</t>
  </si>
  <si>
    <t>Jour / Date / Initiale</t>
  </si>
  <si>
    <t xml:space="preserve">Responsable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</si>
</sst>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0" xfId="0" applyNumberFormat="1"/>
    <xf numFmtId="0" fontId="0" fillId="3" borderId="0" xfId="0" applyFill="1" applyAlignment="1">
      <alignment horizontal="center" vertical="center" textRotation="90"/>
    </xf>
    <xf numFmtId="0" fontId="0" fillId="4" borderId="0" xfId="0" applyFill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2" fillId="2" borderId="6" xfId="0" applyFont="1" applyFill="1" applyBorder="1"/>
    <xf numFmtId="0" fontId="3" fillId="0" borderId="18" xfId="0" applyFont="1" applyBorder="1"/>
    <xf numFmtId="0" fontId="3" fillId="0" borderId="7" xfId="0" applyFont="1" applyBorder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4" fillId="6" borderId="6" xfId="0" applyFont="1" applyFill="1" applyBorder="1" applyAlignment="1">
      <alignment vertical="center"/>
    </xf>
    <xf numFmtId="0" fontId="3" fillId="0" borderId="17" xfId="0" applyFont="1" applyBorder="1"/>
    <xf numFmtId="0" fontId="0" fillId="0" borderId="19" xfId="0" applyBorder="1"/>
    <xf numFmtId="0" fontId="4" fillId="6" borderId="15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2">
    <cellStyle name="Normal" xfId="0" builtinId="0"/>
    <cellStyle name="Pourcentage" xfId="1" builtinId="5"/>
  </cellStyles>
  <dxfs count="6"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9</xdr:row>
          <xdr:rowOff>19050</xdr:rowOff>
        </xdr:from>
        <xdr:to>
          <xdr:col>5</xdr:col>
          <xdr:colOff>314325</xdr:colOff>
          <xdr:row>10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844550</xdr:colOff>
          <xdr:row>9</xdr:row>
          <xdr:rowOff>12700</xdr:rowOff>
        </xdr:from>
        <xdr:to>
          <xdr:col>5</xdr:col>
          <xdr:colOff>1038225</xdr:colOff>
          <xdr:row>10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</xdr:row>
          <xdr:rowOff>12700</xdr:rowOff>
        </xdr:from>
        <xdr:to>
          <xdr:col>5</xdr:col>
          <xdr:colOff>704850</xdr:colOff>
          <xdr:row>9</xdr:row>
          <xdr:rowOff>171450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11</xdr:row>
          <xdr:rowOff>6350</xdr:rowOff>
        </xdr:from>
        <xdr:to>
          <xdr:col>5</xdr:col>
          <xdr:colOff>571500</xdr:colOff>
          <xdr:row>11</xdr:row>
          <xdr:rowOff>161925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10</xdr:row>
          <xdr:rowOff>25400</xdr:rowOff>
        </xdr:from>
        <xdr:to>
          <xdr:col>5</xdr:col>
          <xdr:colOff>428625</xdr:colOff>
          <xdr:row>11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673100</xdr:colOff>
          <xdr:row>10</xdr:row>
          <xdr:rowOff>19050</xdr:rowOff>
        </xdr:from>
        <xdr:to>
          <xdr:col>5</xdr:col>
          <xdr:colOff>866775</xdr:colOff>
          <xdr:row>11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E2D1-B892-45C0-A59E-91A0B2F19A2D}">
  <sheetPr>
    <tabColor rgb="FF002060"/>
  </sheetPr>
  <dimension ref="A1:L13"/>
  <sheetViews>
    <sheetView tabSelected="1" view="pageLayout" zoomScale="130" zoomScaleNormal="145" zoomScaleSheetLayoutView="105" zoomScalePageLayoutView="130" workbookViewId="0">
      <selection activeCell="I15" sqref="I15"/>
    </sheetView>
  </sheetViews>
  <sheetFormatPr baseColWidth="10" defaultColWidth="8.36328125" defaultRowHeight="14.5" x14ac:dyDescent="0.35"/>
  <cols>
    <col min="1" max="1" width="8.26953125" customWidth="1"/>
    <col min="2" max="2" width="5" customWidth="1"/>
    <col min="3" max="3" width="4.453125" customWidth="1"/>
    <col min="4" max="4" width="6" customWidth="1"/>
    <col min="5" max="5" width="18.90625" customWidth="1"/>
    <col min="6" max="12" width="15.453125" customWidth="1"/>
    <col min="13" max="35" width="10.6328125" customWidth="1"/>
  </cols>
  <sheetData>
    <row r="1" spans="1:12" s="1" customFormat="1" ht="20.399999999999999" customHeight="1" thickBot="1" x14ac:dyDescent="0.4">
      <c r="A1" s="27" t="s">
        <v>0</v>
      </c>
      <c r="B1" s="28"/>
      <c r="C1" s="28"/>
      <c r="D1" s="29"/>
      <c r="E1" s="22" t="s">
        <v>1</v>
      </c>
      <c r="F1" s="25" t="s">
        <v>2</v>
      </c>
      <c r="G1" s="26"/>
      <c r="H1" s="27" t="s">
        <v>44</v>
      </c>
      <c r="I1" s="28"/>
      <c r="J1" s="27" t="s">
        <v>47</v>
      </c>
      <c r="K1" s="28"/>
      <c r="L1" s="29"/>
    </row>
    <row r="2" spans="1:12" s="1" customFormat="1" ht="14" customHeight="1" thickBot="1" x14ac:dyDescent="0.4">
      <c r="A2" s="40" t="s">
        <v>3</v>
      </c>
      <c r="B2" s="40" t="s">
        <v>9</v>
      </c>
      <c r="C2" s="42" t="s">
        <v>10</v>
      </c>
      <c r="D2" s="40"/>
      <c r="E2" s="44" t="s">
        <v>11</v>
      </c>
      <c r="F2" s="6" t="s">
        <v>46</v>
      </c>
    </row>
    <row r="3" spans="1:12" ht="12" customHeight="1" thickBot="1" x14ac:dyDescent="0.4">
      <c r="A3" s="41"/>
      <c r="B3" s="41"/>
      <c r="C3" s="43"/>
      <c r="D3" s="41"/>
      <c r="E3" s="45"/>
      <c r="F3" s="14" t="s">
        <v>45</v>
      </c>
    </row>
    <row r="4" spans="1:12" ht="14" customHeight="1" thickBot="1" x14ac:dyDescent="0.4">
      <c r="A4" s="30"/>
      <c r="B4" s="33"/>
      <c r="C4" s="33">
        <f>SUM(B4,85)</f>
        <v>85</v>
      </c>
      <c r="D4" s="7" t="s">
        <v>4</v>
      </c>
      <c r="E4" s="2" t="s">
        <v>5</v>
      </c>
      <c r="F4" s="17"/>
    </row>
    <row r="5" spans="1:12" ht="14" customHeight="1" x14ac:dyDescent="0.35">
      <c r="A5" s="31"/>
      <c r="B5" s="34"/>
      <c r="C5" s="34"/>
      <c r="D5" s="30"/>
      <c r="E5" s="3" t="s">
        <v>35</v>
      </c>
      <c r="F5" s="8" t="e">
        <f>IF((F4/$D5)-1=-1,0,((F4/$D5)-1))</f>
        <v>#DIV/0!</v>
      </c>
    </row>
    <row r="6" spans="1:12" ht="14" customHeight="1" x14ac:dyDescent="0.35">
      <c r="A6" s="31"/>
      <c r="B6" s="34"/>
      <c r="C6" s="34"/>
      <c r="D6" s="31"/>
      <c r="E6" s="3" t="s">
        <v>6</v>
      </c>
      <c r="F6" s="8"/>
    </row>
    <row r="7" spans="1:12" ht="14" customHeight="1" x14ac:dyDescent="0.35">
      <c r="A7" s="31"/>
      <c r="B7" s="34"/>
      <c r="C7" s="34"/>
      <c r="D7" s="31"/>
      <c r="E7" s="4" t="s">
        <v>12</v>
      </c>
      <c r="F7" s="18"/>
    </row>
    <row r="8" spans="1:12" ht="14" customHeight="1" thickBot="1" x14ac:dyDescent="0.4">
      <c r="A8" s="31"/>
      <c r="B8" s="34"/>
      <c r="C8" s="34"/>
      <c r="D8" s="31"/>
      <c r="E8" s="5" t="s">
        <v>8</v>
      </c>
      <c r="F8" s="19"/>
    </row>
    <row r="9" spans="1:12" ht="14" customHeight="1" x14ac:dyDescent="0.35">
      <c r="A9" s="31"/>
      <c r="B9" s="34"/>
      <c r="C9" s="34"/>
      <c r="D9" s="36" t="s">
        <v>7</v>
      </c>
      <c r="E9" s="15" t="s">
        <v>21</v>
      </c>
      <c r="F9" s="20"/>
    </row>
    <row r="10" spans="1:12" ht="14" customHeight="1" thickBot="1" x14ac:dyDescent="0.4">
      <c r="A10" s="31"/>
      <c r="B10" s="34"/>
      <c r="C10" s="34"/>
      <c r="D10" s="37"/>
      <c r="E10" s="5" t="s">
        <v>40</v>
      </c>
      <c r="F10" s="21" t="s">
        <v>42</v>
      </c>
    </row>
    <row r="11" spans="1:12" ht="14" customHeight="1" thickBot="1" x14ac:dyDescent="0.4">
      <c r="A11" s="31"/>
      <c r="B11" s="34"/>
      <c r="C11" s="34"/>
      <c r="D11" s="38" cm="1">
        <f t="array" ref="D11">_xlfn.IFS(PRODUCT(D5,0.7)&lt;1,0,PRODUCT(D5,0.7)&gt;1,PRODUCT(D5,0.7))</f>
        <v>0</v>
      </c>
      <c r="E11" s="16" t="s">
        <v>39</v>
      </c>
      <c r="F11" s="21" t="s">
        <v>41</v>
      </c>
    </row>
    <row r="12" spans="1:12" ht="14" customHeight="1" thickBot="1" x14ac:dyDescent="0.4">
      <c r="A12" s="32"/>
      <c r="B12" s="35"/>
      <c r="C12" s="35"/>
      <c r="D12" s="39"/>
      <c r="E12" s="23" t="s">
        <v>38</v>
      </c>
      <c r="F12" s="24"/>
    </row>
    <row r="13" spans="1:12" ht="15" customHeight="1" thickTop="1" x14ac:dyDescent="0.35"/>
  </sheetData>
  <mergeCells count="15">
    <mergeCell ref="F1:G1"/>
    <mergeCell ref="A1:D1"/>
    <mergeCell ref="H1:I1"/>
    <mergeCell ref="J1:L1"/>
    <mergeCell ref="A4:A12"/>
    <mergeCell ref="B4:B12"/>
    <mergeCell ref="C4:C12"/>
    <mergeCell ref="D5:D8"/>
    <mergeCell ref="D9:D10"/>
    <mergeCell ref="D11:D12"/>
    <mergeCell ref="A2:A3"/>
    <mergeCell ref="B2:B3"/>
    <mergeCell ref="C2:C3"/>
    <mergeCell ref="D2:D3"/>
    <mergeCell ref="E2:E3"/>
  </mergeCells>
  <conditionalFormatting sqref="F5:F6">
    <cfRule type="cellIs" priority="29" operator="notBetween">
      <formula>-0.00001</formula>
      <formula>0.000001</formula>
    </cfRule>
    <cfRule type="cellIs" dxfId="5" priority="30" operator="between">
      <formula>-0.2001</formula>
      <formula>-1</formula>
    </cfRule>
    <cfRule type="cellIs" dxfId="4" priority="31" operator="between">
      <formula>-0.0001</formula>
      <formula>-0.2</formula>
    </cfRule>
    <cfRule type="cellIs" dxfId="3" priority="32" operator="between">
      <formula>0.00001</formula>
      <formula>100</formula>
    </cfRule>
  </conditionalFormatting>
  <pageMargins left="0.30833333333333335" right="0.32500000000000001" top="0.6891025641025641" bottom="0.15" header="8.3333333333333332E-3" footer="0.3"/>
  <pageSetup orientation="landscape" r:id="rId1"/>
  <headerFooter>
    <oddHeader>&amp;L&amp;G&amp;C&amp;"-,Gras"SUIVI MODÈLES LONGITUDINAUX  - Sclérose latérale amyotrophique (SOD1)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5</xdr:col>
                    <xdr:colOff>127000</xdr:colOff>
                    <xdr:row>9</xdr:row>
                    <xdr:rowOff>19050</xdr:rowOff>
                  </from>
                  <to>
                    <xdr:col>5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" name="Check Box 10">
              <controlPr defaultSize="0" autoFill="0" autoLine="0" autoPict="0">
                <anchor moveWithCells="1">
                  <from>
                    <xdr:col>5</xdr:col>
                    <xdr:colOff>844550</xdr:colOff>
                    <xdr:row>9</xdr:row>
                    <xdr:rowOff>12700</xdr:rowOff>
                  </from>
                  <to>
                    <xdr:col>5</xdr:col>
                    <xdr:colOff>1041400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>
                  <from>
                    <xdr:col>5</xdr:col>
                    <xdr:colOff>514350</xdr:colOff>
                    <xdr:row>9</xdr:row>
                    <xdr:rowOff>12700</xdr:rowOff>
                  </from>
                  <to>
                    <xdr:col>5</xdr:col>
                    <xdr:colOff>704850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defaultSize="0" autoFill="0" autoLine="0" autoPict="0">
                <anchor moveWithCells="1">
                  <from>
                    <xdr:col>5</xdr:col>
                    <xdr:colOff>381000</xdr:colOff>
                    <xdr:row>11</xdr:row>
                    <xdr:rowOff>6350</xdr:rowOff>
                  </from>
                  <to>
                    <xdr:col>5</xdr:col>
                    <xdr:colOff>571500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defaultSize="0" autoFill="0" autoLine="0" autoPict="0">
                <anchor moveWithCells="1">
                  <from>
                    <xdr:col>5</xdr:col>
                    <xdr:colOff>241300</xdr:colOff>
                    <xdr:row>10</xdr:row>
                    <xdr:rowOff>25400</xdr:rowOff>
                  </from>
                  <to>
                    <xdr:col>5</xdr:col>
                    <xdr:colOff>431800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defaultSize="0" autoFill="0" autoLine="0" autoPict="0">
                <anchor moveWithCells="1">
                  <from>
                    <xdr:col>5</xdr:col>
                    <xdr:colOff>673100</xdr:colOff>
                    <xdr:row>10</xdr:row>
                    <xdr:rowOff>19050</xdr:rowOff>
                  </from>
                  <to>
                    <xdr:col>5</xdr:col>
                    <xdr:colOff>869950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050E674-E704-4D69-9A86-78178D2C8F96}">
          <x14:formula1>
            <xm:f>'RÉF.'!$H$7:$H$11</xm:f>
          </x14:formula1>
          <xm:sqref>F6</xm:sqref>
        </x14:dataValidation>
        <x14:dataValidation type="list" allowBlank="1" showInputMessage="1" showErrorMessage="1" xr:uid="{37D6F6AF-C305-4F34-A519-A32FBA450167}">
          <x14:formula1>
            <xm:f>'RÉF.'!$H$19:$H$21</xm:f>
          </x14:formula1>
          <xm:sqref>F7</xm:sqref>
        </x14:dataValidation>
        <x14:dataValidation type="list" allowBlank="1" showInputMessage="1" showErrorMessage="1" xr:uid="{66F6E1ED-F588-459B-8D19-3EEDC1A8AF3B}">
          <x14:formula1>
            <xm:f>'RÉF.'!$I$6:$I$12</xm:f>
          </x14:formula1>
          <xm:sqref>F8</xm:sqref>
        </x14:dataValidation>
        <x14:dataValidation type="list" allowBlank="1" showInputMessage="1" showErrorMessage="1" xr:uid="{6DD78DEB-0EF9-4228-947E-E6DB3FFCBD7A}">
          <x14:formula1>
            <xm:f>'RÉF.'!$K$6:$K$7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5DFC-EA27-4F8C-9A58-FA7806289AB1}">
  <dimension ref="B2:K24"/>
  <sheetViews>
    <sheetView zoomScale="80" zoomScaleNormal="80" workbookViewId="0">
      <selection activeCell="H21" sqref="H21"/>
    </sheetView>
  </sheetViews>
  <sheetFormatPr baseColWidth="10" defaultColWidth="11.453125" defaultRowHeight="14.5" x14ac:dyDescent="0.35"/>
  <cols>
    <col min="1" max="1" width="14.36328125" customWidth="1"/>
    <col min="15" max="15" width="13.36328125" customWidth="1"/>
    <col min="17" max="17" width="8" customWidth="1"/>
    <col min="18" max="18" width="7.90625" customWidth="1"/>
    <col min="19" max="19" width="8.08984375" customWidth="1"/>
    <col min="20" max="20" width="8.36328125" customWidth="1"/>
    <col min="21" max="21" width="10" customWidth="1"/>
    <col min="22" max="22" width="6.36328125" customWidth="1"/>
    <col min="23" max="23" width="6.6328125" customWidth="1"/>
  </cols>
  <sheetData>
    <row r="2" spans="2:11" x14ac:dyDescent="0.35">
      <c r="B2" t="s">
        <v>13</v>
      </c>
    </row>
    <row r="3" spans="2:11" x14ac:dyDescent="0.35">
      <c r="B3" s="9" t="s">
        <v>14</v>
      </c>
    </row>
    <row r="5" spans="2:11" x14ac:dyDescent="0.35">
      <c r="G5">
        <v>0</v>
      </c>
    </row>
    <row r="6" spans="2:11" ht="15" thickBot="1" x14ac:dyDescent="0.4">
      <c r="G6">
        <v>0.5</v>
      </c>
      <c r="I6">
        <v>0</v>
      </c>
      <c r="K6" t="s">
        <v>36</v>
      </c>
    </row>
    <row r="7" spans="2:11" x14ac:dyDescent="0.35">
      <c r="F7" s="46"/>
      <c r="G7">
        <v>1</v>
      </c>
      <c r="H7" s="10" t="s">
        <v>15</v>
      </c>
      <c r="I7">
        <v>0.5</v>
      </c>
      <c r="K7" t="s">
        <v>37</v>
      </c>
    </row>
    <row r="8" spans="2:11" x14ac:dyDescent="0.35">
      <c r="F8" s="34"/>
      <c r="G8">
        <v>1.5</v>
      </c>
      <c r="H8" s="10" t="s">
        <v>16</v>
      </c>
      <c r="I8">
        <v>1</v>
      </c>
    </row>
    <row r="9" spans="2:11" x14ac:dyDescent="0.35">
      <c r="F9" s="34"/>
      <c r="G9">
        <v>2</v>
      </c>
      <c r="H9" s="10" t="s">
        <v>17</v>
      </c>
      <c r="I9">
        <v>1.5</v>
      </c>
    </row>
    <row r="10" spans="2:11" x14ac:dyDescent="0.35">
      <c r="F10" s="34"/>
      <c r="G10">
        <v>2.5</v>
      </c>
      <c r="H10" s="10" t="s">
        <v>18</v>
      </c>
      <c r="I10">
        <v>2</v>
      </c>
    </row>
    <row r="11" spans="2:11" x14ac:dyDescent="0.35">
      <c r="F11" s="34"/>
      <c r="G11">
        <v>3</v>
      </c>
      <c r="H11" s="10" t="s">
        <v>20</v>
      </c>
      <c r="I11">
        <v>2.5</v>
      </c>
    </row>
    <row r="12" spans="2:11" x14ac:dyDescent="0.35">
      <c r="F12" s="34"/>
      <c r="G12">
        <v>3.5</v>
      </c>
      <c r="I12">
        <v>3</v>
      </c>
    </row>
    <row r="13" spans="2:11" x14ac:dyDescent="0.35">
      <c r="F13" s="34"/>
      <c r="G13">
        <v>4</v>
      </c>
    </row>
    <row r="14" spans="2:11" x14ac:dyDescent="0.35">
      <c r="F14" s="34"/>
      <c r="G14">
        <v>4.5</v>
      </c>
    </row>
    <row r="15" spans="2:11" ht="15" thickBot="1" x14ac:dyDescent="0.4">
      <c r="F15" s="47"/>
      <c r="H15" t="s">
        <v>22</v>
      </c>
    </row>
    <row r="16" spans="2:11" x14ac:dyDescent="0.35">
      <c r="H16" t="s">
        <v>23</v>
      </c>
      <c r="K16" t="s">
        <v>34</v>
      </c>
    </row>
    <row r="17" spans="4:11" x14ac:dyDescent="0.35">
      <c r="K17" t="s">
        <v>24</v>
      </c>
    </row>
    <row r="18" spans="4:11" x14ac:dyDescent="0.35">
      <c r="K18" t="s">
        <v>25</v>
      </c>
    </row>
    <row r="19" spans="4:11" x14ac:dyDescent="0.35">
      <c r="H19" t="s">
        <v>33</v>
      </c>
      <c r="K19" t="s">
        <v>26</v>
      </c>
    </row>
    <row r="20" spans="4:11" x14ac:dyDescent="0.35">
      <c r="H20" t="s">
        <v>27</v>
      </c>
    </row>
    <row r="21" spans="4:11" x14ac:dyDescent="0.35">
      <c r="H21" t="s">
        <v>43</v>
      </c>
      <c r="K21" t="s">
        <v>28</v>
      </c>
    </row>
    <row r="22" spans="4:11" x14ac:dyDescent="0.35">
      <c r="K22" t="s">
        <v>29</v>
      </c>
    </row>
    <row r="23" spans="4:11" x14ac:dyDescent="0.35">
      <c r="K23" t="s">
        <v>19</v>
      </c>
    </row>
    <row r="24" spans="4:11" ht="102" customHeight="1" x14ac:dyDescent="0.35">
      <c r="D24" s="11" t="s">
        <v>30</v>
      </c>
      <c r="E24" s="12" t="s">
        <v>31</v>
      </c>
      <c r="F24" s="13" t="s">
        <v>32</v>
      </c>
    </row>
  </sheetData>
  <mergeCells count="1">
    <mergeCell ref="F7:F15"/>
  </mergeCells>
  <dataValidations count="1">
    <dataValidation type="list" allowBlank="1" showInputMessage="1" showErrorMessage="1" sqref="F7:F15" xr:uid="{65F8D1E0-7651-4327-8D98-6081BAC0F605}">
      <formula1>$D$15:$D$17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87B6080-5741-4171-82A7-4C5D43CED390}">
            <xm:f>NOT(ISERROR(SEARCH($F$24,D24)))</xm:f>
            <xm:f>$F$24</xm:f>
            <x14:dxf>
              <fill>
                <patternFill>
                  <bgColor rgb="FFC0000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containsText" priority="2" operator="containsText" id="{BDADD65A-0AE8-4305-AFF0-CCB485FE53DC}">
            <xm:f>NOT(ISERROR(SEARCH($E$24,E24)))</xm:f>
            <xm:f>$E$24</xm:f>
            <x14:dxf>
              <fill>
                <patternFill>
                  <bgColor theme="7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ontainsText" priority="3" operator="containsText" id="{7D6F369D-44B6-41CF-A547-ECA93B2A678E}">
            <xm:f>NOT(ISERROR(SEARCH($D$24,F24)))</xm:f>
            <xm:f>$D$24</xm:f>
            <x14:dxf>
              <fill>
                <patternFill>
                  <bgColor theme="9"/>
                </patternFill>
              </fill>
            </x14:dxf>
          </x14:cfRule>
          <xm:sqref>F24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SOD1 (Excel)</vt:lpstr>
      <vt:lpstr>RÉF.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Annie-Christine Fillion</dc:creator>
  <cp:lastModifiedBy>Katerine Matte</cp:lastModifiedBy>
  <cp:lastPrinted>2025-08-06T13:46:22Z</cp:lastPrinted>
  <dcterms:created xsi:type="dcterms:W3CDTF">2022-06-28T16:59:20Z</dcterms:created>
  <dcterms:modified xsi:type="dcterms:W3CDTF">2025-08-08T14:16:02Z</dcterms:modified>
</cp:coreProperties>
</file>